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2020\3er_TRIMESTRE\"/>
    </mc:Choice>
  </mc:AlternateContent>
  <bookViews>
    <workbookView xWindow="0" yWindow="0" windowWidth="20490" windowHeight="7755"/>
  </bookViews>
  <sheets>
    <sheet name="F6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D28" i="1"/>
  <c r="D27" i="1"/>
  <c r="G27" i="1" s="1"/>
  <c r="G26" i="1"/>
  <c r="D26" i="1"/>
  <c r="D25" i="1"/>
  <c r="G25" i="1" s="1"/>
  <c r="G24" i="1"/>
  <c r="D24" i="1"/>
  <c r="D23" i="1"/>
  <c r="G23" i="1" s="1"/>
  <c r="G22" i="1"/>
  <c r="D22" i="1"/>
  <c r="D21" i="1"/>
  <c r="G21" i="1" s="1"/>
  <c r="G20" i="1"/>
  <c r="D20" i="1"/>
  <c r="F19" i="1"/>
  <c r="E19" i="1"/>
  <c r="E29" i="1" s="1"/>
  <c r="D19" i="1"/>
  <c r="C19" i="1"/>
  <c r="B19" i="1"/>
  <c r="G17" i="1"/>
  <c r="D17" i="1"/>
  <c r="D16" i="1"/>
  <c r="G16" i="1" s="1"/>
  <c r="G15" i="1"/>
  <c r="D15" i="1"/>
  <c r="D14" i="1"/>
  <c r="G14" i="1" s="1"/>
  <c r="G13" i="1"/>
  <c r="D13" i="1"/>
  <c r="D12" i="1"/>
  <c r="G12" i="1" s="1"/>
  <c r="G11" i="1"/>
  <c r="D11" i="1"/>
  <c r="D9" i="1" s="1"/>
  <c r="D10" i="1"/>
  <c r="G10" i="1" s="1"/>
  <c r="F9" i="1"/>
  <c r="F29" i="1" s="1"/>
  <c r="E9" i="1"/>
  <c r="C9" i="1"/>
  <c r="C29" i="1" s="1"/>
  <c r="B9" i="1"/>
  <c r="B29" i="1" s="1"/>
  <c r="D29" i="1" s="1"/>
  <c r="G29" i="1" s="1"/>
  <c r="G9" i="1" l="1"/>
  <c r="G19" i="1"/>
</calcChain>
</file>

<file path=xl/sharedStrings.xml><?xml version="1.0" encoding="utf-8"?>
<sst xmlns="http://schemas.openxmlformats.org/spreadsheetml/2006/main" count="41" uniqueCount="32">
  <si>
    <t>Formato 6 b) Estado Analítico del Ejercicio del Presupuesto de Egresos Detallado - LDF 
                        (Clasificación Administrativa)</t>
  </si>
  <si>
    <t xml:space="preserve"> UNIVERSIDAD TECNOLOGICA DE SAN MIGUEL ALLENDE</t>
  </si>
  <si>
    <t>Estado Analítico del Ejercicio del Presupuesto de Egresos Detallado - LDF</t>
  </si>
  <si>
    <t>Clasificación Administrativa</t>
  </si>
  <si>
    <t>del 01 de Enero al 30 de Septiembre de 2020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</si>
  <si>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</si>
  <si>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</si>
  <si>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</si>
  <si>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</si>
  <si>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</si>
  <si>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</si>
  <si>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</si>
  <si>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</si>
  <si>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</si>
  <si>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</si>
  <si>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0101 DESPACHO DEL C. RECTOR</t>
  </si>
  <si>
    <t>0201 DESPACHO DE LA SRIA. ACADEMICA</t>
  </si>
  <si>
    <t>0301 DESPACHO DE VINCULACION</t>
  </si>
  <si>
    <t>0401 DESPACHO DE ADMON. Y FINANZAS</t>
  </si>
  <si>
    <t>0601 UTSMA Extensión Comonfort</t>
  </si>
  <si>
    <t>0701 UTSMA Ext. Doctor Mora</t>
  </si>
  <si>
    <t>0801 ÓRGANO INTERNO DE CONTROL UTSMA</t>
  </si>
  <si>
    <t>H. Dependencia o Unidad Administrativa xx</t>
  </si>
  <si>
    <t>*</t>
  </si>
  <si>
    <t>II. Gasto Etiquetado (II=A+B+C+D+E+F+G+H)</t>
  </si>
  <si>
    <t>III. Total de Egresos (III = I + II)</t>
  </si>
  <si>
    <t>______________________________________________</t>
  </si>
  <si>
    <t>__________________________________________</t>
  </si>
  <si>
    <t xml:space="preserve">RECTOR </t>
  </si>
  <si>
    <t xml:space="preserve">DIRECTORA DE ADMINISTRACION Y FINANZAS </t>
  </si>
  <si>
    <t>DANIEL JIMÉNEZ RODRÍGUEZ</t>
  </si>
  <si>
    <t>JULIA BEATRIZ AMADOR GONZALEZ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</si>
</sst>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3" fontId="2" fillId="2" borderId="10" xfId="0" applyNumberFormat="1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164" fontId="2" fillId="0" borderId="9" xfId="1" applyNumberFormat="1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horizontal="left" vertical="center" indent="6"/>
      <protection locked="0"/>
    </xf>
    <xf numFmtId="164" fontId="1" fillId="0" borderId="12" xfId="1" applyNumberFormat="1" applyFont="1" applyFill="1" applyBorder="1" applyAlignment="1" applyProtection="1">
      <alignment vertical="center"/>
      <protection locked="0"/>
    </xf>
    <xf numFmtId="164" fontId="0" fillId="0" borderId="12" xfId="1" applyNumberFormat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horizontal="left" vertical="center" indent="6"/>
      <protection locked="0"/>
    </xf>
    <xf numFmtId="0" fontId="3" fillId="0" borderId="12" xfId="0" applyFont="1" applyFill="1" applyBorder="1" applyAlignment="1">
      <alignment vertical="center"/>
    </xf>
    <xf numFmtId="164" fontId="0" fillId="0" borderId="12" xfId="1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164" fontId="2" fillId="0" borderId="12" xfId="1" applyNumberFormat="1" applyFont="1" applyFill="1" applyBorder="1" applyAlignment="1" applyProtection="1">
      <alignment vertical="center"/>
      <protection locked="0"/>
    </xf>
    <xf numFmtId="0" fontId="0" fillId="0" borderId="11" xfId="0" applyFill="1" applyBorder="1" applyAlignment="1">
      <alignment vertical="center"/>
    </xf>
    <xf numFmtId="164" fontId="0" fillId="0" borderId="11" xfId="1" applyNumberFormat="1" applyFont="1" applyBorder="1" applyAlignment="1">
      <alignment vertical="center"/>
    </xf>
    <xf numFmtId="0" fontId="0" fillId="0" borderId="0" xfId="0" applyFill="1" applyBorder="1"/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showGridLines="0" tabSelected="1" topLeftCell="A25" zoomScaleNormal="100" workbookViewId="0">
      <selection activeCell="D42" sqref="D42"/>
    </sheetView>
  </sheetViews>
  <sheetFormatPr baseColWidth="10" defaultRowHeight="15" x14ac:dyDescent="0.25"/>
  <cols>
    <col min="1" max="1" width="58.140625" customWidth="1"/>
    <col min="2" max="7" width="21.7109375" customWidth="1"/>
  </cols>
  <sheetData>
    <row r="1" spans="1:7" ht="53.25" customHeight="1" x14ac:dyDescent="0.25">
      <c r="A1" s="21" t="s">
        <v>0</v>
      </c>
      <c r="B1" s="21"/>
      <c r="C1" s="21"/>
      <c r="D1" s="21"/>
      <c r="E1" s="21"/>
      <c r="F1" s="21"/>
      <c r="G1" s="21"/>
    </row>
    <row r="2" spans="1:7" x14ac:dyDescent="0.25">
      <c r="A2" s="22" t="s">
        <v>1</v>
      </c>
      <c r="B2" s="23"/>
      <c r="C2" s="23"/>
      <c r="D2" s="23"/>
      <c r="E2" s="23"/>
      <c r="F2" s="23"/>
      <c r="G2" s="24"/>
    </row>
    <row r="3" spans="1:7" x14ac:dyDescent="0.25">
      <c r="A3" s="25" t="s">
        <v>2</v>
      </c>
      <c r="B3" s="26"/>
      <c r="C3" s="26"/>
      <c r="D3" s="26"/>
      <c r="E3" s="26"/>
      <c r="F3" s="26"/>
      <c r="G3" s="27"/>
    </row>
    <row r="4" spans="1:7" x14ac:dyDescent="0.25">
      <c r="A4" s="25" t="s">
        <v>3</v>
      </c>
      <c r="B4" s="26"/>
      <c r="C4" s="26"/>
      <c r="D4" s="26"/>
      <c r="E4" s="26"/>
      <c r="F4" s="26"/>
      <c r="G4" s="27"/>
    </row>
    <row r="5" spans="1:7" x14ac:dyDescent="0.25">
      <c r="A5" s="28" t="s">
        <v>4</v>
      </c>
      <c r="B5" s="29"/>
      <c r="C5" s="29"/>
      <c r="D5" s="29"/>
      <c r="E5" s="29"/>
      <c r="F5" s="29"/>
      <c r="G5" s="30"/>
    </row>
    <row r="6" spans="1:7" x14ac:dyDescent="0.25">
      <c r="A6" s="31" t="s">
        <v>5</v>
      </c>
      <c r="B6" s="32"/>
      <c r="C6" s="32"/>
      <c r="D6" s="32"/>
      <c r="E6" s="32"/>
      <c r="F6" s="32"/>
      <c r="G6" s="33"/>
    </row>
    <row r="7" spans="1:7" x14ac:dyDescent="0.25">
      <c r="A7" s="16" t="s">
        <v>6</v>
      </c>
      <c r="B7" s="18" t="s">
        <v>7</v>
      </c>
      <c r="C7" s="18"/>
      <c r="D7" s="18"/>
      <c r="E7" s="18"/>
      <c r="F7" s="18"/>
      <c r="G7" s="19" t="s">
        <v>8</v>
      </c>
    </row>
    <row r="8" spans="1:7" ht="30" x14ac:dyDescent="0.25">
      <c r="A8" s="17"/>
      <c r="B8" s="1" t="s">
        <v>9</v>
      </c>
      <c r="C8" s="2" t="s">
        <v>10</v>
      </c>
      <c r="D8" s="1" t="s">
        <v>11</v>
      </c>
      <c r="E8" s="1" t="s">
        <v>12</v>
      </c>
      <c r="F8" s="1" t="s">
        <v>13</v>
      </c>
      <c r="G8" s="20"/>
    </row>
    <row r="9" spans="1:7" x14ac:dyDescent="0.25">
      <c r="A9" s="3" t="s">
        <v>14</v>
      </c>
      <c r="B9" s="4">
        <f>SUM(B10:B18)</f>
        <v>29035322.979999997</v>
      </c>
      <c r="C9" s="4">
        <f t="shared" ref="C9:G9" si="0">SUM(C10:C18)</f>
        <v>20339192.829999998</v>
      </c>
      <c r="D9" s="4">
        <f t="shared" si="0"/>
        <v>49374515.809999987</v>
      </c>
      <c r="E9" s="4">
        <f t="shared" si="0"/>
        <v>28875246.649999999</v>
      </c>
      <c r="F9" s="4">
        <f t="shared" si="0"/>
        <v>28522664.029999997</v>
      </c>
      <c r="G9" s="4">
        <f t="shared" si="0"/>
        <v>20499269.159999996</v>
      </c>
    </row>
    <row r="10" spans="1:7" x14ac:dyDescent="0.25">
      <c r="A10" s="5" t="s">
        <v>15</v>
      </c>
      <c r="B10" s="6">
        <v>2570812.73</v>
      </c>
      <c r="C10" s="6">
        <v>12309754.75</v>
      </c>
      <c r="D10" s="7">
        <f>B10+C10</f>
        <v>14880567.48</v>
      </c>
      <c r="E10" s="6">
        <v>12705657.84</v>
      </c>
      <c r="F10" s="6">
        <v>12705657.84</v>
      </c>
      <c r="G10" s="7">
        <f>D10-E10</f>
        <v>2174909.6400000006</v>
      </c>
    </row>
    <row r="11" spans="1:7" x14ac:dyDescent="0.25">
      <c r="A11" s="5" t="s">
        <v>16</v>
      </c>
      <c r="B11" s="6">
        <v>14000056.029999999</v>
      </c>
      <c r="C11" s="6">
        <v>2794578.32</v>
      </c>
      <c r="D11" s="7">
        <f t="shared" ref="D11:D17" si="1">B11+C11</f>
        <v>16794634.349999998</v>
      </c>
      <c r="E11" s="6">
        <v>9865433.1999999993</v>
      </c>
      <c r="F11" s="6">
        <v>9865433.1999999993</v>
      </c>
      <c r="G11" s="7">
        <f t="shared" ref="G11:G17" si="2">D11-E11</f>
        <v>6929201.1499999985</v>
      </c>
    </row>
    <row r="12" spans="1:7" x14ac:dyDescent="0.25">
      <c r="A12" s="5" t="s">
        <v>17</v>
      </c>
      <c r="B12" s="6">
        <v>2561423.2999999998</v>
      </c>
      <c r="C12" s="6">
        <v>236335.25</v>
      </c>
      <c r="D12" s="7">
        <f t="shared" si="1"/>
        <v>2797758.55</v>
      </c>
      <c r="E12" s="6">
        <v>912555.22</v>
      </c>
      <c r="F12" s="6">
        <v>912555.22</v>
      </c>
      <c r="G12" s="7">
        <f t="shared" si="2"/>
        <v>1885203.3299999998</v>
      </c>
    </row>
    <row r="13" spans="1:7" x14ac:dyDescent="0.25">
      <c r="A13" s="5" t="s">
        <v>18</v>
      </c>
      <c r="B13" s="6">
        <v>7201163.21</v>
      </c>
      <c r="C13" s="6">
        <v>3617815.47</v>
      </c>
      <c r="D13" s="7">
        <f t="shared" si="1"/>
        <v>10818978.68</v>
      </c>
      <c r="E13" s="6">
        <v>4623892.0999999996</v>
      </c>
      <c r="F13" s="6">
        <v>4271309.4800000004</v>
      </c>
      <c r="G13" s="7">
        <f t="shared" si="2"/>
        <v>6195086.5800000001</v>
      </c>
    </row>
    <row r="14" spans="1:7" x14ac:dyDescent="0.25">
      <c r="A14" s="5" t="s">
        <v>19</v>
      </c>
      <c r="B14" s="6">
        <v>1659963.17</v>
      </c>
      <c r="C14" s="6">
        <v>1033077.77</v>
      </c>
      <c r="D14" s="7">
        <f t="shared" si="1"/>
        <v>2693040.94</v>
      </c>
      <c r="E14" s="6">
        <v>252889.83</v>
      </c>
      <c r="F14" s="6">
        <v>252889.83</v>
      </c>
      <c r="G14" s="7">
        <f t="shared" si="2"/>
        <v>2440151.11</v>
      </c>
    </row>
    <row r="15" spans="1:7" x14ac:dyDescent="0.25">
      <c r="A15" s="5" t="s">
        <v>20</v>
      </c>
      <c r="B15" s="6">
        <v>1041904.54</v>
      </c>
      <c r="C15" s="6">
        <v>125574.04</v>
      </c>
      <c r="D15" s="7">
        <f t="shared" si="1"/>
        <v>1167478.58</v>
      </c>
      <c r="E15" s="6">
        <v>427881.36</v>
      </c>
      <c r="F15" s="6">
        <v>427881.36</v>
      </c>
      <c r="G15" s="7">
        <f t="shared" si="2"/>
        <v>739597.22000000009</v>
      </c>
    </row>
    <row r="16" spans="1:7" x14ac:dyDescent="0.25">
      <c r="A16" s="5" t="s">
        <v>21</v>
      </c>
      <c r="B16" s="6">
        <v>0</v>
      </c>
      <c r="C16" s="6">
        <v>222057.23</v>
      </c>
      <c r="D16" s="7">
        <f t="shared" si="1"/>
        <v>222057.23</v>
      </c>
      <c r="E16" s="6">
        <v>86937.1</v>
      </c>
      <c r="F16" s="6">
        <v>86937.1</v>
      </c>
      <c r="G16" s="7">
        <f t="shared" si="2"/>
        <v>135120.13</v>
      </c>
    </row>
    <row r="17" spans="1:7" x14ac:dyDescent="0.25">
      <c r="A17" s="8" t="s">
        <v>22</v>
      </c>
      <c r="B17" s="7">
        <v>0</v>
      </c>
      <c r="C17" s="7">
        <v>0</v>
      </c>
      <c r="D17" s="7">
        <f t="shared" si="1"/>
        <v>0</v>
      </c>
      <c r="E17" s="7">
        <v>0</v>
      </c>
      <c r="F17" s="7">
        <v>0</v>
      </c>
      <c r="G17" s="7">
        <f t="shared" si="2"/>
        <v>0</v>
      </c>
    </row>
    <row r="18" spans="1:7" x14ac:dyDescent="0.25">
      <c r="A18" s="9" t="s">
        <v>23</v>
      </c>
      <c r="B18" s="10"/>
      <c r="C18" s="10"/>
      <c r="D18" s="10"/>
      <c r="E18" s="10"/>
      <c r="F18" s="10"/>
      <c r="G18" s="10"/>
    </row>
    <row r="19" spans="1:7" x14ac:dyDescent="0.25">
      <c r="A19" s="11" t="s">
        <v>24</v>
      </c>
      <c r="B19" s="12">
        <f>SUM(B20:B28)</f>
        <v>0</v>
      </c>
      <c r="C19" s="12">
        <f t="shared" ref="C19:G19" si="3">SUM(C20:C28)</f>
        <v>71526016.88000001</v>
      </c>
      <c r="D19" s="12">
        <f t="shared" si="3"/>
        <v>71526016.88000001</v>
      </c>
      <c r="E19" s="12">
        <f t="shared" si="3"/>
        <v>48996182.979999997</v>
      </c>
      <c r="F19" s="12">
        <f t="shared" si="3"/>
        <v>48645774.129999995</v>
      </c>
      <c r="G19" s="12">
        <f t="shared" si="3"/>
        <v>22529833.90000001</v>
      </c>
    </row>
    <row r="20" spans="1:7" x14ac:dyDescent="0.25">
      <c r="A20" s="5" t="s">
        <v>15</v>
      </c>
      <c r="B20" s="6">
        <v>0</v>
      </c>
      <c r="C20" s="6">
        <v>52623123.840000004</v>
      </c>
      <c r="D20" s="7">
        <f t="shared" ref="D20:D28" si="4">B20+C20</f>
        <v>52623123.840000004</v>
      </c>
      <c r="E20" s="6">
        <v>38758023.549999997</v>
      </c>
      <c r="F20" s="6">
        <v>38758023.549999997</v>
      </c>
      <c r="G20" s="7">
        <f t="shared" ref="G20:G28" si="5">D20-E20</f>
        <v>13865100.290000007</v>
      </c>
    </row>
    <row r="21" spans="1:7" x14ac:dyDescent="0.25">
      <c r="A21" s="5" t="s">
        <v>16</v>
      </c>
      <c r="B21" s="6">
        <v>0</v>
      </c>
      <c r="C21" s="6">
        <v>10306102.220000001</v>
      </c>
      <c r="D21" s="7">
        <f t="shared" si="4"/>
        <v>10306102.220000001</v>
      </c>
      <c r="E21" s="6">
        <v>6271347.7300000004</v>
      </c>
      <c r="F21" s="6">
        <v>6127448.1299999999</v>
      </c>
      <c r="G21" s="7">
        <f t="shared" si="5"/>
        <v>4034754.49</v>
      </c>
    </row>
    <row r="22" spans="1:7" x14ac:dyDescent="0.25">
      <c r="A22" s="5" t="s">
        <v>17</v>
      </c>
      <c r="B22" s="6">
        <v>0</v>
      </c>
      <c r="C22" s="6">
        <v>1374645.28</v>
      </c>
      <c r="D22" s="7">
        <f t="shared" si="4"/>
        <v>1374645.28</v>
      </c>
      <c r="E22" s="6">
        <v>547471.68999999994</v>
      </c>
      <c r="F22" s="6">
        <v>547471.68999999994</v>
      </c>
      <c r="G22" s="7">
        <f t="shared" si="5"/>
        <v>827173.59000000008</v>
      </c>
    </row>
    <row r="23" spans="1:7" x14ac:dyDescent="0.25">
      <c r="A23" s="5" t="s">
        <v>18</v>
      </c>
      <c r="B23" s="6">
        <v>0</v>
      </c>
      <c r="C23" s="6">
        <v>4848527.4400000004</v>
      </c>
      <c r="D23" s="7">
        <f t="shared" si="4"/>
        <v>4848527.4400000004</v>
      </c>
      <c r="E23" s="6">
        <v>2624532</v>
      </c>
      <c r="F23" s="6">
        <v>2418022.75</v>
      </c>
      <c r="G23" s="7">
        <f t="shared" si="5"/>
        <v>2223995.4400000004</v>
      </c>
    </row>
    <row r="24" spans="1:7" x14ac:dyDescent="0.25">
      <c r="A24" s="5" t="s">
        <v>19</v>
      </c>
      <c r="B24" s="6">
        <v>0</v>
      </c>
      <c r="C24" s="6">
        <v>863366.31</v>
      </c>
      <c r="D24" s="7">
        <f t="shared" si="4"/>
        <v>863366.31</v>
      </c>
      <c r="E24" s="6">
        <v>227682.93</v>
      </c>
      <c r="F24" s="6">
        <v>227682.93</v>
      </c>
      <c r="G24" s="7">
        <f t="shared" si="5"/>
        <v>635683.38000000012</v>
      </c>
    </row>
    <row r="25" spans="1:7" x14ac:dyDescent="0.25">
      <c r="A25" s="5" t="s">
        <v>20</v>
      </c>
      <c r="B25" s="6">
        <v>0</v>
      </c>
      <c r="C25" s="6">
        <v>1321828.51</v>
      </c>
      <c r="D25" s="7">
        <f t="shared" si="4"/>
        <v>1321828.51</v>
      </c>
      <c r="E25" s="6">
        <v>484433.23</v>
      </c>
      <c r="F25" s="6">
        <v>484433.23</v>
      </c>
      <c r="G25" s="7">
        <f t="shared" si="5"/>
        <v>837395.28</v>
      </c>
    </row>
    <row r="26" spans="1:7" x14ac:dyDescent="0.25">
      <c r="A26" s="5" t="s">
        <v>21</v>
      </c>
      <c r="B26" s="6">
        <v>0</v>
      </c>
      <c r="C26" s="6">
        <v>188423.28</v>
      </c>
      <c r="D26" s="7">
        <f t="shared" si="4"/>
        <v>188423.28</v>
      </c>
      <c r="E26" s="6">
        <v>82691.850000000006</v>
      </c>
      <c r="F26" s="6">
        <v>82691.850000000006</v>
      </c>
      <c r="G26" s="7">
        <f t="shared" si="5"/>
        <v>105731.43</v>
      </c>
    </row>
    <row r="27" spans="1:7" x14ac:dyDescent="0.25">
      <c r="A27" s="8" t="s">
        <v>22</v>
      </c>
      <c r="B27" s="7">
        <v>0</v>
      </c>
      <c r="C27" s="7">
        <v>0</v>
      </c>
      <c r="D27" s="7">
        <f t="shared" si="4"/>
        <v>0</v>
      </c>
      <c r="E27" s="7">
        <v>0</v>
      </c>
      <c r="F27" s="7">
        <v>0</v>
      </c>
      <c r="G27" s="7">
        <f t="shared" si="5"/>
        <v>0</v>
      </c>
    </row>
    <row r="28" spans="1:7" x14ac:dyDescent="0.25">
      <c r="A28" s="9" t="s">
        <v>23</v>
      </c>
      <c r="B28" s="10"/>
      <c r="C28" s="10"/>
      <c r="D28" s="7">
        <f t="shared" si="4"/>
        <v>0</v>
      </c>
      <c r="E28" s="7"/>
      <c r="F28" s="7"/>
      <c r="G28" s="7">
        <f t="shared" si="5"/>
        <v>0</v>
      </c>
    </row>
    <row r="29" spans="1:7" x14ac:dyDescent="0.25">
      <c r="A29" s="11" t="s">
        <v>25</v>
      </c>
      <c r="B29" s="12">
        <f>B9+B19</f>
        <v>29035322.979999997</v>
      </c>
      <c r="C29" s="12">
        <f t="shared" ref="C29:F29" si="6">C9+C19</f>
        <v>91865209.710000008</v>
      </c>
      <c r="D29" s="12">
        <f>B29+C29</f>
        <v>120900532.69</v>
      </c>
      <c r="E29" s="12">
        <f t="shared" si="6"/>
        <v>77871429.629999995</v>
      </c>
      <c r="F29" s="12">
        <f t="shared" si="6"/>
        <v>77168438.159999996</v>
      </c>
      <c r="G29" s="12">
        <f>D29-E29</f>
        <v>43029103.060000002</v>
      </c>
    </row>
    <row r="30" spans="1:7" x14ac:dyDescent="0.25">
      <c r="A30" s="13"/>
      <c r="B30" s="14"/>
      <c r="C30" s="14"/>
      <c r="D30" s="14"/>
      <c r="E30" s="14"/>
      <c r="F30" s="14"/>
      <c r="G30" s="14"/>
    </row>
    <row r="31" spans="1:7" x14ac:dyDescent="0.25">
      <c r="A31" s="15"/>
    </row>
    <row r="35" spans="1:5" x14ac:dyDescent="0.25">
      <c r="A35" s="34" t="s">
        <v>26</v>
      </c>
      <c r="C35" s="34"/>
      <c r="E35" s="34" t="s">
        <v>27</v>
      </c>
    </row>
    <row r="36" spans="1:5" x14ac:dyDescent="0.25">
      <c r="A36" s="34" t="s">
        <v>28</v>
      </c>
      <c r="C36" s="34"/>
      <c r="E36" s="34" t="s">
        <v>29</v>
      </c>
    </row>
    <row r="37" spans="1:5" x14ac:dyDescent="0.25">
      <c r="A37" s="34" t="s">
        <v>30</v>
      </c>
      <c r="C37" s="34"/>
      <c r="E37" s="34" t="s">
        <v>31</v>
      </c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dcterms:created xsi:type="dcterms:W3CDTF">2020-10-23T20:41:07Z</dcterms:created>
  <dcterms:modified xsi:type="dcterms:W3CDTF">2020-10-23T20:45:35Z</dcterms:modified>
</cp:coreProperties>
</file>